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p2haus\Documents\"/>
    </mc:Choice>
  </mc:AlternateContent>
  <bookViews>
    <workbookView xWindow="0" yWindow="0" windowWidth="17280" windowHeight="6840"/>
  </bookViews>
  <sheets>
    <sheet name="Hourly Distribution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C4" i="1" s="1"/>
  <c r="D4" i="1" s="1"/>
  <c r="E29" i="1"/>
  <c r="F4" i="1" s="1"/>
  <c r="G4" i="1" s="1"/>
  <c r="H29" i="1"/>
  <c r="I4" i="1" s="1"/>
  <c r="J4" i="1" s="1"/>
  <c r="I27" i="1" l="1"/>
  <c r="J27" i="1" s="1"/>
  <c r="F27" i="1"/>
  <c r="G27" i="1" s="1"/>
  <c r="C27" i="1"/>
  <c r="D27" i="1" s="1"/>
  <c r="I26" i="1"/>
  <c r="J26" i="1" s="1"/>
  <c r="F26" i="1"/>
  <c r="G26" i="1" s="1"/>
  <c r="C26" i="1"/>
  <c r="D26" i="1" s="1"/>
  <c r="I25" i="1"/>
  <c r="J25" i="1" s="1"/>
  <c r="F25" i="1"/>
  <c r="G25" i="1" s="1"/>
  <c r="C25" i="1"/>
  <c r="D25" i="1" s="1"/>
  <c r="I24" i="1"/>
  <c r="J24" i="1" s="1"/>
  <c r="F24" i="1"/>
  <c r="G24" i="1" s="1"/>
  <c r="C24" i="1"/>
  <c r="D24" i="1" s="1"/>
  <c r="I23" i="1"/>
  <c r="J23" i="1" s="1"/>
  <c r="F23" i="1"/>
  <c r="G23" i="1" s="1"/>
  <c r="C23" i="1"/>
  <c r="D23" i="1" s="1"/>
  <c r="I22" i="1"/>
  <c r="J22" i="1" s="1"/>
  <c r="F22" i="1"/>
  <c r="G22" i="1" s="1"/>
  <c r="C22" i="1"/>
  <c r="D22" i="1" s="1"/>
  <c r="I21" i="1"/>
  <c r="J21" i="1" s="1"/>
  <c r="F21" i="1"/>
  <c r="G21" i="1" s="1"/>
  <c r="C21" i="1"/>
  <c r="D21" i="1" s="1"/>
  <c r="I20" i="1"/>
  <c r="J20" i="1" s="1"/>
  <c r="F20" i="1"/>
  <c r="G20" i="1" s="1"/>
  <c r="C20" i="1"/>
  <c r="D20" i="1" s="1"/>
  <c r="I19" i="1"/>
  <c r="J19" i="1" s="1"/>
  <c r="F19" i="1"/>
  <c r="G19" i="1" s="1"/>
  <c r="C19" i="1"/>
  <c r="D19" i="1" s="1"/>
  <c r="I18" i="1"/>
  <c r="J18" i="1" s="1"/>
  <c r="F18" i="1"/>
  <c r="G18" i="1" s="1"/>
  <c r="C18" i="1"/>
  <c r="D18" i="1" s="1"/>
  <c r="I17" i="1"/>
  <c r="J17" i="1" s="1"/>
  <c r="F17" i="1"/>
  <c r="G17" i="1" s="1"/>
  <c r="C17" i="1"/>
  <c r="D17" i="1" s="1"/>
  <c r="I16" i="1"/>
  <c r="J16" i="1" s="1"/>
  <c r="F16" i="1"/>
  <c r="G16" i="1" s="1"/>
  <c r="C16" i="1"/>
  <c r="D16" i="1" s="1"/>
  <c r="I15" i="1"/>
  <c r="J15" i="1" s="1"/>
  <c r="F15" i="1"/>
  <c r="G15" i="1" s="1"/>
  <c r="C15" i="1"/>
  <c r="D15" i="1" s="1"/>
  <c r="I14" i="1"/>
  <c r="J14" i="1" s="1"/>
  <c r="F14" i="1"/>
  <c r="G14" i="1" s="1"/>
  <c r="C14" i="1"/>
  <c r="D14" i="1" s="1"/>
  <c r="I13" i="1"/>
  <c r="J13" i="1" s="1"/>
  <c r="F13" i="1"/>
  <c r="G13" i="1" s="1"/>
  <c r="C13" i="1"/>
  <c r="D13" i="1" s="1"/>
  <c r="I12" i="1"/>
  <c r="J12" i="1" s="1"/>
  <c r="F12" i="1"/>
  <c r="G12" i="1" s="1"/>
  <c r="C12" i="1"/>
  <c r="D12" i="1" s="1"/>
  <c r="I11" i="1"/>
  <c r="J11" i="1" s="1"/>
  <c r="F11" i="1"/>
  <c r="G11" i="1" s="1"/>
  <c r="C11" i="1"/>
  <c r="D11" i="1" s="1"/>
  <c r="I10" i="1"/>
  <c r="J10" i="1" s="1"/>
  <c r="F10" i="1"/>
  <c r="G10" i="1" s="1"/>
  <c r="C10" i="1"/>
  <c r="D10" i="1" s="1"/>
  <c r="I9" i="1"/>
  <c r="J9" i="1" s="1"/>
  <c r="F9" i="1"/>
  <c r="G9" i="1" s="1"/>
  <c r="C9" i="1"/>
  <c r="D9" i="1" s="1"/>
  <c r="I8" i="1"/>
  <c r="J8" i="1" s="1"/>
  <c r="F8" i="1"/>
  <c r="G8" i="1" s="1"/>
  <c r="C8" i="1"/>
  <c r="D8" i="1" s="1"/>
  <c r="I7" i="1"/>
  <c r="J7" i="1" s="1"/>
  <c r="F7" i="1"/>
  <c r="G7" i="1" s="1"/>
  <c r="C7" i="1"/>
  <c r="D7" i="1" s="1"/>
  <c r="I6" i="1"/>
  <c r="J6" i="1" s="1"/>
  <c r="F6" i="1"/>
  <c r="G6" i="1" s="1"/>
  <c r="C6" i="1"/>
  <c r="D6" i="1" s="1"/>
  <c r="I5" i="1"/>
  <c r="J5" i="1" s="1"/>
  <c r="F5" i="1"/>
  <c r="G5" i="1" s="1"/>
  <c r="C5" i="1"/>
  <c r="D5" i="1" s="1"/>
  <c r="I29" i="1" l="1"/>
  <c r="F29" i="1"/>
  <c r="C29" i="1"/>
</calcChain>
</file>

<file path=xl/sharedStrings.xml><?xml version="1.0" encoding="utf-8"?>
<sst xmlns="http://schemas.openxmlformats.org/spreadsheetml/2006/main" count="34" uniqueCount="34">
  <si>
    <t>Input Required</t>
  </si>
  <si>
    <t>Totals</t>
  </si>
  <si>
    <t>23-24</t>
  </si>
  <si>
    <t>22-23</t>
  </si>
  <si>
    <t>21-22</t>
  </si>
  <si>
    <t>20-21</t>
  </si>
  <si>
    <t>19-20</t>
  </si>
  <si>
    <t>18-19</t>
  </si>
  <si>
    <t>17-18</t>
  </si>
  <si>
    <t>16-17</t>
  </si>
  <si>
    <t>15-16</t>
  </si>
  <si>
    <t>14-15</t>
  </si>
  <si>
    <t>13-14</t>
  </si>
  <si>
    <t>12-13</t>
  </si>
  <si>
    <t>11-12 PM</t>
  </si>
  <si>
    <t>10-11</t>
  </si>
  <si>
    <t>9-10</t>
  </si>
  <si>
    <t>8-9</t>
  </si>
  <si>
    <t>7-8</t>
  </si>
  <si>
    <t>6-7</t>
  </si>
  <si>
    <t>5-6</t>
  </si>
  <si>
    <t>4-5</t>
  </si>
  <si>
    <t>3-4</t>
  </si>
  <si>
    <t>2-3</t>
  </si>
  <si>
    <t>1-2</t>
  </si>
  <si>
    <t>0-1 AM</t>
  </si>
  <si>
    <t>Hour</t>
  </si>
  <si>
    <t>Location:</t>
  </si>
  <si>
    <t>Project:</t>
  </si>
  <si>
    <t>Route 123 River Bridge Replacement</t>
  </si>
  <si>
    <t>Route 123 Northbound @ MP 11.50</t>
  </si>
  <si>
    <t>Weekday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</si>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</sst>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sz val="1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0" fillId="0" borderId="0" xfId="0" applyNumberFormat="1"/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49" fontId="0" fillId="2" borderId="2" xfId="0" applyNumberFormat="1" applyFill="1" applyBorder="1" applyAlignment="1">
      <alignment horizontal="center" vertical="center"/>
    </xf>
    <xf numFmtId="0" fontId="1" fillId="0" borderId="0" xfId="0" applyFont="1"/>
    <xf numFmtId="164" fontId="1" fillId="0" borderId="0" xfId="0" applyNumberFormat="1" applyFont="1"/>
    <xf numFmtId="1" fontId="1" fillId="0" borderId="0" xfId="0" applyNumberFormat="1" applyFont="1" applyAlignment="1">
      <alignment horizontal="center"/>
    </xf>
    <xf numFmtId="3" fontId="2" fillId="2" borderId="3" xfId="0" applyNumberFormat="1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49" fontId="1" fillId="0" borderId="7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="60" zoomScaleNormal="60" zoomScaleSheetLayoutView="100" workbookViewId="0">
      <selection activeCell="P11" sqref="P11"/>
    </sheetView>
  </sheetViews>
  <sheetFormatPr defaultColWidth="14.6640625" defaultRowHeight="35.1" customHeight="1" x14ac:dyDescent="0.25"/>
  <cols>
    <col min="1" max="1" width="14.6640625" style="3"/>
    <col min="2" max="2" width="14.6640625" style="2"/>
    <col min="3" max="4" width="14.6640625" style="1"/>
  </cols>
  <sheetData>
    <row r="1" spans="1:10" s="4" customFormat="1" ht="40.5" customHeight="1" thickBot="1" x14ac:dyDescent="0.3">
      <c r="A1" s="37" t="s">
        <v>28</v>
      </c>
      <c r="B1" s="38"/>
      <c r="C1" s="39" t="s">
        <v>29</v>
      </c>
      <c r="D1" s="39"/>
      <c r="E1" s="39"/>
      <c r="F1" s="39"/>
      <c r="G1" s="39"/>
      <c r="H1" s="39"/>
      <c r="I1" s="39"/>
      <c r="J1" s="40"/>
    </row>
    <row r="2" spans="1:10" s="29" customFormat="1" ht="40.5" customHeight="1" thickBot="1" x14ac:dyDescent="0.3">
      <c r="A2" s="35" t="s">
        <v>27</v>
      </c>
      <c r="B2" s="36"/>
      <c r="C2" s="39" t="s">
        <v>30</v>
      </c>
      <c r="D2" s="39"/>
      <c r="E2" s="39"/>
      <c r="F2" s="39"/>
      <c r="G2" s="39"/>
      <c r="H2" s="39"/>
      <c r="I2" s="39"/>
      <c r="J2" s="40"/>
    </row>
    <row r="3" spans="1:10" s="27" customFormat="1" ht="32.1" customHeight="1" x14ac:dyDescent="0.25">
      <c r="A3" s="28" t="s">
        <v>26</v>
      </c>
      <c r="B3" s="32" t="s">
        <v>31</v>
      </c>
      <c r="C3" s="33"/>
      <c r="D3" s="34"/>
      <c r="E3" s="32" t="s">
        <v>32</v>
      </c>
      <c r="F3" s="33"/>
      <c r="G3" s="34"/>
      <c r="H3" s="32" t="s">
        <v>33</v>
      </c>
      <c r="I3" s="33"/>
      <c r="J3" s="34"/>
    </row>
    <row r="4" spans="1:10" s="4" customFormat="1" ht="32.1" customHeight="1" x14ac:dyDescent="0.25">
      <c r="A4" s="21" t="s">
        <v>25</v>
      </c>
      <c r="B4" s="24">
        <v>440</v>
      </c>
      <c r="C4" s="23">
        <f t="shared" ref="C4:C27" si="0">PRODUCT(B4,1/$B$29,100)</f>
        <v>1.1994656925551346</v>
      </c>
      <c r="D4" s="18">
        <f t="shared" ref="D4:D27" si="1">PRODUCT(D$29,C4/100)</f>
        <v>443.80230624539979</v>
      </c>
      <c r="E4" s="24">
        <v>440</v>
      </c>
      <c r="F4" s="23">
        <f t="shared" ref="F4:F27" si="2">PRODUCT(E4,1/$E$29,100)</f>
        <v>1.1994656925551346</v>
      </c>
      <c r="G4" s="26">
        <f t="shared" ref="G4:G27" si="3">PRODUCT(G$29,F4/100)</f>
        <v>479.78627702205381</v>
      </c>
      <c r="H4" s="24">
        <v>440</v>
      </c>
      <c r="I4" s="23">
        <f t="shared" ref="I4:I27" si="4">PRODUCT(H4,1/$H$29,100)</f>
        <v>1.1994656925551346</v>
      </c>
      <c r="J4" s="25">
        <f t="shared" ref="J4:J27" si="5">PRODUCT(J$29,I4/100)</f>
        <v>539.75956164981051</v>
      </c>
    </row>
    <row r="5" spans="1:10" s="4" customFormat="1" ht="32.1" customHeight="1" x14ac:dyDescent="0.25">
      <c r="A5" s="21" t="s">
        <v>24</v>
      </c>
      <c r="B5" s="24">
        <v>270</v>
      </c>
      <c r="C5" s="23">
        <f t="shared" si="0"/>
        <v>0.73603576588610531</v>
      </c>
      <c r="D5" s="18">
        <f t="shared" si="1"/>
        <v>272.33323337785896</v>
      </c>
      <c r="E5" s="24">
        <v>270</v>
      </c>
      <c r="F5" s="23">
        <f t="shared" si="2"/>
        <v>0.73603576588610531</v>
      </c>
      <c r="G5" s="26">
        <f t="shared" si="3"/>
        <v>294.41430635444215</v>
      </c>
      <c r="H5" s="24">
        <v>270</v>
      </c>
      <c r="I5" s="23">
        <f t="shared" si="4"/>
        <v>0.73603576588610531</v>
      </c>
      <c r="J5" s="25">
        <f t="shared" si="5"/>
        <v>331.2160946487474</v>
      </c>
    </row>
    <row r="6" spans="1:10" s="4" customFormat="1" ht="32.1" customHeight="1" x14ac:dyDescent="0.25">
      <c r="A6" s="21" t="s">
        <v>23</v>
      </c>
      <c r="B6" s="24">
        <v>216</v>
      </c>
      <c r="C6" s="23">
        <f t="shared" si="0"/>
        <v>0.5888286127088842</v>
      </c>
      <c r="D6" s="18">
        <f t="shared" si="1"/>
        <v>217.86658670228718</v>
      </c>
      <c r="E6" s="24">
        <v>216</v>
      </c>
      <c r="F6" s="23">
        <f t="shared" si="2"/>
        <v>0.5888286127088842</v>
      </c>
      <c r="G6" s="26">
        <f t="shared" si="3"/>
        <v>235.53144508355371</v>
      </c>
      <c r="H6" s="24">
        <v>216</v>
      </c>
      <c r="I6" s="23">
        <f t="shared" si="4"/>
        <v>0.5888286127088842</v>
      </c>
      <c r="J6" s="25">
        <f t="shared" si="5"/>
        <v>264.9728757189979</v>
      </c>
    </row>
    <row r="7" spans="1:10" s="4" customFormat="1" ht="32.1" customHeight="1" x14ac:dyDescent="0.25">
      <c r="A7" s="21" t="s">
        <v>22</v>
      </c>
      <c r="B7" s="24">
        <v>240</v>
      </c>
      <c r="C7" s="23">
        <f t="shared" si="0"/>
        <v>0.6542540141209825</v>
      </c>
      <c r="D7" s="18">
        <f t="shared" si="1"/>
        <v>242.0739852247635</v>
      </c>
      <c r="E7" s="24">
        <v>240</v>
      </c>
      <c r="F7" s="23">
        <f t="shared" si="2"/>
        <v>0.6542540141209825</v>
      </c>
      <c r="G7" s="26">
        <f t="shared" si="3"/>
        <v>261.70160564839296</v>
      </c>
      <c r="H7" s="24">
        <v>240</v>
      </c>
      <c r="I7" s="23">
        <f t="shared" si="4"/>
        <v>0.6542540141209825</v>
      </c>
      <c r="J7" s="25">
        <f t="shared" si="5"/>
        <v>294.41430635444209</v>
      </c>
    </row>
    <row r="8" spans="1:10" s="4" customFormat="1" ht="32.1" customHeight="1" x14ac:dyDescent="0.25">
      <c r="A8" s="21" t="s">
        <v>21</v>
      </c>
      <c r="B8" s="24">
        <v>440</v>
      </c>
      <c r="C8" s="23">
        <f t="shared" si="0"/>
        <v>1.1994656925551346</v>
      </c>
      <c r="D8" s="18">
        <f t="shared" si="1"/>
        <v>443.80230624539979</v>
      </c>
      <c r="E8" s="24">
        <v>440</v>
      </c>
      <c r="F8" s="23">
        <f t="shared" si="2"/>
        <v>1.1994656925551346</v>
      </c>
      <c r="G8" s="18">
        <f t="shared" si="3"/>
        <v>479.78627702205381</v>
      </c>
      <c r="H8" s="24">
        <v>440</v>
      </c>
      <c r="I8" s="23">
        <f t="shared" si="4"/>
        <v>1.1994656925551346</v>
      </c>
      <c r="J8" s="22">
        <f t="shared" si="5"/>
        <v>539.75956164981051</v>
      </c>
    </row>
    <row r="9" spans="1:10" s="4" customFormat="1" ht="32.1" customHeight="1" x14ac:dyDescent="0.25">
      <c r="A9" s="21" t="s">
        <v>20</v>
      </c>
      <c r="B9" s="24">
        <v>958</v>
      </c>
      <c r="C9" s="23">
        <f t="shared" si="0"/>
        <v>2.6115639396995882</v>
      </c>
      <c r="D9" s="18">
        <f t="shared" si="1"/>
        <v>966.27865768884772</v>
      </c>
      <c r="E9" s="24">
        <v>958</v>
      </c>
      <c r="F9" s="23">
        <f t="shared" si="2"/>
        <v>2.6115639396995882</v>
      </c>
      <c r="G9" s="18">
        <f t="shared" si="3"/>
        <v>1044.6255758798354</v>
      </c>
      <c r="H9" s="24">
        <v>958</v>
      </c>
      <c r="I9" s="23">
        <f t="shared" si="4"/>
        <v>2.6115639396995882</v>
      </c>
      <c r="J9" s="22">
        <f t="shared" si="5"/>
        <v>1175.2037728648147</v>
      </c>
    </row>
    <row r="10" spans="1:10" s="4" customFormat="1" ht="32.1" customHeight="1" x14ac:dyDescent="0.25">
      <c r="A10" s="21" t="s">
        <v>19</v>
      </c>
      <c r="B10" s="24">
        <v>2036</v>
      </c>
      <c r="C10" s="23">
        <f t="shared" si="0"/>
        <v>5.5502548864596681</v>
      </c>
      <c r="D10" s="18">
        <f t="shared" si="1"/>
        <v>2053.5943079900771</v>
      </c>
      <c r="E10" s="24">
        <v>2036</v>
      </c>
      <c r="F10" s="23">
        <f t="shared" si="2"/>
        <v>5.5502548864596681</v>
      </c>
      <c r="G10" s="18">
        <f t="shared" si="3"/>
        <v>2220.1019545838676</v>
      </c>
      <c r="H10" s="24">
        <v>2036</v>
      </c>
      <c r="I10" s="23">
        <f t="shared" si="4"/>
        <v>5.5502548864596681</v>
      </c>
      <c r="J10" s="22">
        <f t="shared" si="5"/>
        <v>2497.6146989068507</v>
      </c>
    </row>
    <row r="11" spans="1:10" s="4" customFormat="1" ht="32.1" customHeight="1" x14ac:dyDescent="0.25">
      <c r="A11" s="21" t="s">
        <v>18</v>
      </c>
      <c r="B11" s="24">
        <v>2322</v>
      </c>
      <c r="C11" s="23">
        <f t="shared" si="0"/>
        <v>6.3299075866205063</v>
      </c>
      <c r="D11" s="18">
        <f t="shared" si="1"/>
        <v>2342.0658070495874</v>
      </c>
      <c r="E11" s="24">
        <v>2322</v>
      </c>
      <c r="F11" s="23">
        <f t="shared" si="2"/>
        <v>6.3299075866205063</v>
      </c>
      <c r="G11" s="18">
        <f t="shared" si="3"/>
        <v>2531.9630346482027</v>
      </c>
      <c r="H11" s="24">
        <v>2322</v>
      </c>
      <c r="I11" s="23">
        <f t="shared" si="4"/>
        <v>6.3299075866205063</v>
      </c>
      <c r="J11" s="22">
        <f t="shared" si="5"/>
        <v>2848.4584139792278</v>
      </c>
    </row>
    <row r="12" spans="1:10" s="4" customFormat="1" ht="32.1" customHeight="1" x14ac:dyDescent="0.25">
      <c r="A12" s="21" t="s">
        <v>17</v>
      </c>
      <c r="B12" s="24">
        <v>2296</v>
      </c>
      <c r="C12" s="23">
        <f t="shared" si="0"/>
        <v>6.2590300684240656</v>
      </c>
      <c r="D12" s="18">
        <f t="shared" si="1"/>
        <v>2315.8411253169043</v>
      </c>
      <c r="E12" s="24">
        <v>2296</v>
      </c>
      <c r="F12" s="23">
        <f t="shared" si="2"/>
        <v>6.2590300684240656</v>
      </c>
      <c r="G12" s="18">
        <f t="shared" si="3"/>
        <v>2503.612027369626</v>
      </c>
      <c r="H12" s="24">
        <v>2296</v>
      </c>
      <c r="I12" s="23">
        <f t="shared" si="4"/>
        <v>6.2590300684240656</v>
      </c>
      <c r="J12" s="22">
        <f t="shared" si="5"/>
        <v>2816.5635307908292</v>
      </c>
    </row>
    <row r="13" spans="1:10" s="4" customFormat="1" ht="32.1" customHeight="1" x14ac:dyDescent="0.25">
      <c r="A13" s="21" t="s">
        <v>16</v>
      </c>
      <c r="B13" s="24">
        <v>1951</v>
      </c>
      <c r="C13" s="23">
        <f t="shared" si="0"/>
        <v>5.3185399231251536</v>
      </c>
      <c r="D13" s="18">
        <f t="shared" si="1"/>
        <v>1967.8597715563067</v>
      </c>
      <c r="E13" s="24">
        <v>1951</v>
      </c>
      <c r="F13" s="23">
        <f t="shared" si="2"/>
        <v>5.3185399231251536</v>
      </c>
      <c r="G13" s="18">
        <f t="shared" si="3"/>
        <v>2127.4159692500612</v>
      </c>
      <c r="H13" s="24">
        <v>1951</v>
      </c>
      <c r="I13" s="23">
        <f t="shared" si="4"/>
        <v>5.3185399231251536</v>
      </c>
      <c r="J13" s="22">
        <f t="shared" si="5"/>
        <v>2393.3429654063189</v>
      </c>
    </row>
    <row r="14" spans="1:10" s="4" customFormat="1" ht="32.1" customHeight="1" x14ac:dyDescent="0.25">
      <c r="A14" s="21" t="s">
        <v>15</v>
      </c>
      <c r="B14" s="24">
        <v>1704</v>
      </c>
      <c r="C14" s="23">
        <f t="shared" si="0"/>
        <v>4.645203500258976</v>
      </c>
      <c r="D14" s="18">
        <f t="shared" si="1"/>
        <v>1718.7252950958209</v>
      </c>
      <c r="E14" s="24">
        <v>1704</v>
      </c>
      <c r="F14" s="23">
        <f t="shared" si="2"/>
        <v>4.645203500258976</v>
      </c>
      <c r="G14" s="18">
        <f t="shared" si="3"/>
        <v>1858.0814001035903</v>
      </c>
      <c r="H14" s="24">
        <v>1704</v>
      </c>
      <c r="I14" s="23">
        <f t="shared" si="4"/>
        <v>4.645203500258976</v>
      </c>
      <c r="J14" s="22">
        <f t="shared" si="5"/>
        <v>2090.3415751165389</v>
      </c>
    </row>
    <row r="15" spans="1:10" s="4" customFormat="1" ht="32.1" customHeight="1" x14ac:dyDescent="0.25">
      <c r="A15" s="21" t="s">
        <v>14</v>
      </c>
      <c r="B15" s="24">
        <v>1580</v>
      </c>
      <c r="C15" s="23">
        <f t="shared" si="0"/>
        <v>4.3071722596298008</v>
      </c>
      <c r="D15" s="18">
        <f t="shared" si="1"/>
        <v>1593.6537360630264</v>
      </c>
      <c r="E15" s="24">
        <v>1580</v>
      </c>
      <c r="F15" s="23">
        <f t="shared" si="2"/>
        <v>4.3071722596298008</v>
      </c>
      <c r="G15" s="18">
        <f t="shared" si="3"/>
        <v>1722.8689038519203</v>
      </c>
      <c r="H15" s="24">
        <v>1580</v>
      </c>
      <c r="I15" s="23">
        <f t="shared" si="4"/>
        <v>4.3071722596298008</v>
      </c>
      <c r="J15" s="22">
        <f t="shared" si="5"/>
        <v>1938.2275168334104</v>
      </c>
    </row>
    <row r="16" spans="1:10" s="4" customFormat="1" ht="32.1" customHeight="1" x14ac:dyDescent="0.25">
      <c r="A16" s="21" t="s">
        <v>13</v>
      </c>
      <c r="B16" s="24">
        <v>2036</v>
      </c>
      <c r="C16" s="23">
        <f t="shared" si="0"/>
        <v>5.5502548864596681</v>
      </c>
      <c r="D16" s="18">
        <f t="shared" si="1"/>
        <v>2053.5943079900771</v>
      </c>
      <c r="E16" s="24">
        <v>2036</v>
      </c>
      <c r="F16" s="23">
        <f t="shared" si="2"/>
        <v>5.5502548864596681</v>
      </c>
      <c r="G16" s="18">
        <f t="shared" si="3"/>
        <v>2220.1019545838676</v>
      </c>
      <c r="H16" s="24">
        <v>2036</v>
      </c>
      <c r="I16" s="23">
        <f t="shared" si="4"/>
        <v>5.5502548864596681</v>
      </c>
      <c r="J16" s="22">
        <f t="shared" si="5"/>
        <v>2497.6146989068507</v>
      </c>
    </row>
    <row r="17" spans="1:10" s="4" customFormat="1" ht="32.1" customHeight="1" x14ac:dyDescent="0.25">
      <c r="A17" s="21" t="s">
        <v>12</v>
      </c>
      <c r="B17" s="24">
        <v>2083</v>
      </c>
      <c r="C17" s="23">
        <f t="shared" si="0"/>
        <v>5.6783796308916941</v>
      </c>
      <c r="D17" s="18">
        <f t="shared" si="1"/>
        <v>2101.0004634299266</v>
      </c>
      <c r="E17" s="24">
        <v>2083</v>
      </c>
      <c r="F17" s="23">
        <f t="shared" si="2"/>
        <v>5.6783796308916941</v>
      </c>
      <c r="G17" s="18">
        <f t="shared" si="3"/>
        <v>2271.3518523566777</v>
      </c>
      <c r="H17" s="24">
        <v>2083</v>
      </c>
      <c r="I17" s="23">
        <f t="shared" si="4"/>
        <v>5.6783796308916941</v>
      </c>
      <c r="J17" s="22">
        <f t="shared" si="5"/>
        <v>2555.270833901262</v>
      </c>
    </row>
    <row r="18" spans="1:10" s="4" customFormat="1" ht="32.1" customHeight="1" x14ac:dyDescent="0.25">
      <c r="A18" s="21" t="s">
        <v>11</v>
      </c>
      <c r="B18" s="24">
        <v>2091</v>
      </c>
      <c r="C18" s="23">
        <f t="shared" si="0"/>
        <v>5.7001880980290593</v>
      </c>
      <c r="D18" s="18">
        <f t="shared" si="1"/>
        <v>2109.0695962707518</v>
      </c>
      <c r="E18" s="24">
        <v>2091</v>
      </c>
      <c r="F18" s="23">
        <f t="shared" si="2"/>
        <v>5.7001880980290593</v>
      </c>
      <c r="G18" s="18">
        <f t="shared" si="3"/>
        <v>2280.0752392116237</v>
      </c>
      <c r="H18" s="24">
        <v>2091</v>
      </c>
      <c r="I18" s="23">
        <f t="shared" si="4"/>
        <v>5.7001880980290593</v>
      </c>
      <c r="J18" s="22">
        <f t="shared" si="5"/>
        <v>2565.084644113077</v>
      </c>
    </row>
    <row r="19" spans="1:10" s="4" customFormat="1" ht="32.1" customHeight="1" x14ac:dyDescent="0.25">
      <c r="A19" s="21" t="s">
        <v>10</v>
      </c>
      <c r="B19" s="24">
        <v>2112</v>
      </c>
      <c r="C19" s="23">
        <f t="shared" si="0"/>
        <v>5.7574353242646463</v>
      </c>
      <c r="D19" s="18">
        <f t="shared" si="1"/>
        <v>2130.2510699779191</v>
      </c>
      <c r="E19" s="24">
        <v>2112</v>
      </c>
      <c r="F19" s="23">
        <f t="shared" si="2"/>
        <v>5.7574353242646463</v>
      </c>
      <c r="G19" s="18">
        <f t="shared" si="3"/>
        <v>2302.9741297058586</v>
      </c>
      <c r="H19" s="24">
        <v>2112</v>
      </c>
      <c r="I19" s="23">
        <f t="shared" si="4"/>
        <v>5.7574353242646463</v>
      </c>
      <c r="J19" s="22">
        <f t="shared" si="5"/>
        <v>2590.8458959190907</v>
      </c>
    </row>
    <row r="20" spans="1:10" s="4" customFormat="1" ht="32.1" customHeight="1" x14ac:dyDescent="0.25">
      <c r="A20" s="21" t="s">
        <v>9</v>
      </c>
      <c r="B20" s="24">
        <v>2140</v>
      </c>
      <c r="C20" s="23">
        <f t="shared" si="0"/>
        <v>5.8337649592454275</v>
      </c>
      <c r="D20" s="18">
        <f t="shared" si="1"/>
        <v>2158.493034920808</v>
      </c>
      <c r="E20" s="24">
        <v>2140</v>
      </c>
      <c r="F20" s="23">
        <f t="shared" si="2"/>
        <v>5.8337649592454275</v>
      </c>
      <c r="G20" s="18">
        <f t="shared" si="3"/>
        <v>2333.5059836981709</v>
      </c>
      <c r="H20" s="24">
        <v>2140</v>
      </c>
      <c r="I20" s="23">
        <f t="shared" si="4"/>
        <v>5.8337649592454275</v>
      </c>
      <c r="J20" s="22">
        <f t="shared" si="5"/>
        <v>2625.1942316604423</v>
      </c>
    </row>
    <row r="21" spans="1:10" s="4" customFormat="1" ht="32.1" customHeight="1" x14ac:dyDescent="0.25">
      <c r="A21" s="21" t="s">
        <v>8</v>
      </c>
      <c r="B21" s="24">
        <v>2236</v>
      </c>
      <c r="C21" s="23">
        <f t="shared" si="0"/>
        <v>6.0954665648938198</v>
      </c>
      <c r="D21" s="18">
        <f t="shared" si="1"/>
        <v>2255.3226290107132</v>
      </c>
      <c r="E21" s="24">
        <v>2236</v>
      </c>
      <c r="F21" s="23">
        <f t="shared" si="2"/>
        <v>6.0954665648938198</v>
      </c>
      <c r="G21" s="18">
        <f t="shared" si="3"/>
        <v>2438.1866259575281</v>
      </c>
      <c r="H21" s="24">
        <v>2236</v>
      </c>
      <c r="I21" s="23">
        <f t="shared" si="4"/>
        <v>6.0954665648938198</v>
      </c>
      <c r="J21" s="22">
        <f t="shared" si="5"/>
        <v>2742.9599542022188</v>
      </c>
    </row>
    <row r="22" spans="1:10" s="4" customFormat="1" ht="32.1" customHeight="1" x14ac:dyDescent="0.25">
      <c r="A22" s="21" t="s">
        <v>7</v>
      </c>
      <c r="B22" s="24">
        <v>2188</v>
      </c>
      <c r="C22" s="23">
        <f t="shared" si="0"/>
        <v>5.9646157620696236</v>
      </c>
      <c r="D22" s="18">
        <f t="shared" si="1"/>
        <v>2206.9078319657606</v>
      </c>
      <c r="E22" s="24">
        <v>2188</v>
      </c>
      <c r="F22" s="23">
        <f t="shared" si="2"/>
        <v>5.9646157620696236</v>
      </c>
      <c r="G22" s="18">
        <f t="shared" si="3"/>
        <v>2385.8463048278495</v>
      </c>
      <c r="H22" s="24">
        <v>2188</v>
      </c>
      <c r="I22" s="23">
        <f t="shared" si="4"/>
        <v>5.9646157620696236</v>
      </c>
      <c r="J22" s="22">
        <f t="shared" si="5"/>
        <v>2684.0770929313308</v>
      </c>
    </row>
    <row r="23" spans="1:10" s="4" customFormat="1" ht="32.1" customHeight="1" x14ac:dyDescent="0.25">
      <c r="A23" s="21" t="s">
        <v>6</v>
      </c>
      <c r="B23" s="24">
        <v>2038</v>
      </c>
      <c r="C23" s="23">
        <f t="shared" si="0"/>
        <v>5.5557070032440103</v>
      </c>
      <c r="D23" s="18">
        <f t="shared" si="1"/>
        <v>2055.6115912002838</v>
      </c>
      <c r="E23" s="24">
        <v>2038</v>
      </c>
      <c r="F23" s="23">
        <f t="shared" si="2"/>
        <v>5.5557070032440103</v>
      </c>
      <c r="G23" s="18">
        <f t="shared" si="3"/>
        <v>2222.2828012976042</v>
      </c>
      <c r="H23" s="24">
        <v>2038</v>
      </c>
      <c r="I23" s="23">
        <f t="shared" si="4"/>
        <v>5.5557070032440103</v>
      </c>
      <c r="J23" s="22">
        <f t="shared" si="5"/>
        <v>2500.068151459805</v>
      </c>
    </row>
    <row r="24" spans="1:10" s="4" customFormat="1" ht="32.1" customHeight="1" x14ac:dyDescent="0.25">
      <c r="A24" s="21" t="s">
        <v>5</v>
      </c>
      <c r="B24" s="24">
        <v>1666</v>
      </c>
      <c r="C24" s="23">
        <f t="shared" si="0"/>
        <v>4.5416132813564865</v>
      </c>
      <c r="D24" s="18">
        <f t="shared" si="1"/>
        <v>1680.3969141018999</v>
      </c>
      <c r="E24" s="24">
        <v>1666</v>
      </c>
      <c r="F24" s="23">
        <f t="shared" si="2"/>
        <v>4.5416132813564865</v>
      </c>
      <c r="G24" s="18">
        <f t="shared" si="3"/>
        <v>1816.6453125425946</v>
      </c>
      <c r="H24" s="24">
        <v>1666</v>
      </c>
      <c r="I24" s="23">
        <f t="shared" si="4"/>
        <v>4.5416132813564865</v>
      </c>
      <c r="J24" s="22">
        <f t="shared" si="5"/>
        <v>2043.7259766104189</v>
      </c>
    </row>
    <row r="25" spans="1:10" s="4" customFormat="1" ht="32.1" customHeight="1" x14ac:dyDescent="0.25">
      <c r="A25" s="21" t="s">
        <v>4</v>
      </c>
      <c r="B25" s="24">
        <v>1713</v>
      </c>
      <c r="C25" s="23">
        <f t="shared" si="0"/>
        <v>4.6697380257885124</v>
      </c>
      <c r="D25" s="18">
        <f t="shared" si="1"/>
        <v>1727.8030695417497</v>
      </c>
      <c r="E25" s="24">
        <v>1713</v>
      </c>
      <c r="F25" s="23">
        <f t="shared" si="2"/>
        <v>4.6697380257885124</v>
      </c>
      <c r="G25" s="18">
        <f t="shared" si="3"/>
        <v>1867.8952103154052</v>
      </c>
      <c r="H25" s="24">
        <v>1713</v>
      </c>
      <c r="I25" s="23">
        <f t="shared" si="4"/>
        <v>4.6697380257885124</v>
      </c>
      <c r="J25" s="22">
        <f t="shared" si="5"/>
        <v>2101.3821116048307</v>
      </c>
    </row>
    <row r="26" spans="1:10" s="4" customFormat="1" ht="32.1" customHeight="1" x14ac:dyDescent="0.25">
      <c r="A26" s="21" t="s">
        <v>3</v>
      </c>
      <c r="B26" s="24">
        <v>1200</v>
      </c>
      <c r="C26" s="23">
        <f t="shared" si="0"/>
        <v>3.2712700706049125</v>
      </c>
      <c r="D26" s="18">
        <f t="shared" si="1"/>
        <v>1210.3699261238178</v>
      </c>
      <c r="E26" s="24">
        <v>1200</v>
      </c>
      <c r="F26" s="23">
        <f t="shared" si="2"/>
        <v>3.2712700706049125</v>
      </c>
      <c r="G26" s="18">
        <f t="shared" si="3"/>
        <v>1308.5080282419651</v>
      </c>
      <c r="H26" s="24">
        <v>1200</v>
      </c>
      <c r="I26" s="23">
        <f t="shared" si="4"/>
        <v>3.2712700706049125</v>
      </c>
      <c r="J26" s="22">
        <f t="shared" si="5"/>
        <v>1472.0715317722106</v>
      </c>
    </row>
    <row r="27" spans="1:10" s="4" customFormat="1" ht="32.1" customHeight="1" x14ac:dyDescent="0.25">
      <c r="A27" s="21" t="s">
        <v>2</v>
      </c>
      <c r="B27" s="24">
        <v>727</v>
      </c>
      <c r="C27" s="23">
        <f t="shared" si="0"/>
        <v>1.9818444511081428</v>
      </c>
      <c r="D27" s="18">
        <f t="shared" si="1"/>
        <v>733.28244691001282</v>
      </c>
      <c r="E27" s="24">
        <v>727</v>
      </c>
      <c r="F27" s="23">
        <f t="shared" si="2"/>
        <v>1.9818444511081428</v>
      </c>
      <c r="G27" s="18">
        <f t="shared" si="3"/>
        <v>792.73778044325718</v>
      </c>
      <c r="H27" s="24">
        <v>727</v>
      </c>
      <c r="I27" s="23">
        <f t="shared" si="4"/>
        <v>1.9818444511081428</v>
      </c>
      <c r="J27" s="22">
        <f t="shared" si="5"/>
        <v>891.83000299866421</v>
      </c>
    </row>
    <row r="28" spans="1:10" s="4" customFormat="1" ht="32.1" customHeight="1" x14ac:dyDescent="0.25">
      <c r="A28" s="21"/>
      <c r="B28" s="18"/>
      <c r="C28" s="17"/>
      <c r="D28" s="20"/>
      <c r="E28" s="18"/>
      <c r="F28" s="17"/>
      <c r="G28" s="19"/>
      <c r="H28" s="18"/>
      <c r="I28" s="17"/>
      <c r="J28" s="16"/>
    </row>
    <row r="29" spans="1:10" s="4" customFormat="1" ht="32.1" customHeight="1" thickBot="1" x14ac:dyDescent="0.3">
      <c r="A29" s="15" t="s">
        <v>1</v>
      </c>
      <c r="B29" s="13">
        <f>SUM(B4:B28)</f>
        <v>36683</v>
      </c>
      <c r="C29" s="12">
        <f>SUM(C4:C28)</f>
        <v>100.00000000000003</v>
      </c>
      <c r="D29" s="14">
        <v>37000</v>
      </c>
      <c r="E29" s="13">
        <f>SUM(E4:E28)</f>
        <v>36683</v>
      </c>
      <c r="F29" s="12">
        <f>SUM(F4:F28)</f>
        <v>100.00000000000003</v>
      </c>
      <c r="G29" s="14">
        <v>40000</v>
      </c>
      <c r="H29" s="13">
        <f>SUM(H4:H28)</f>
        <v>36683</v>
      </c>
      <c r="I29" s="12">
        <f>SUM(I4:I28)</f>
        <v>100.00000000000003</v>
      </c>
      <c r="J29" s="11">
        <v>45000</v>
      </c>
    </row>
    <row r="30" spans="1:10" ht="32.1" customHeight="1" x14ac:dyDescent="0.3">
      <c r="B30" s="10"/>
      <c r="C30" s="9"/>
      <c r="D30" s="9"/>
      <c r="E30" s="8"/>
      <c r="F30" s="8"/>
      <c r="G30" s="8"/>
      <c r="H30" s="8"/>
      <c r="I30" s="8"/>
      <c r="J30" s="8"/>
    </row>
    <row r="31" spans="1:10" s="4" customFormat="1" ht="32.1" customHeight="1" x14ac:dyDescent="0.25">
      <c r="A31" s="7"/>
      <c r="B31" s="30" t="s">
        <v>0</v>
      </c>
      <c r="C31" s="31"/>
      <c r="D31" s="6"/>
      <c r="E31" s="5"/>
      <c r="F31" s="5"/>
      <c r="G31" s="5"/>
      <c r="H31" s="5"/>
      <c r="I31" s="5"/>
      <c r="J31" s="5"/>
    </row>
  </sheetData>
  <mergeCells count="8">
    <mergeCell ref="B31:C31"/>
    <mergeCell ref="E3:G3"/>
    <mergeCell ref="H3:J3"/>
    <mergeCell ref="A2:B2"/>
    <mergeCell ref="A1:B1"/>
    <mergeCell ref="C1:J1"/>
    <mergeCell ref="C2:J2"/>
    <mergeCell ref="B3:D3"/>
  </mergeCells>
  <pageMargins left="0.7" right="0.7" top="1.5" bottom="1" header="0.95" footer="0.59"/>
  <pageSetup scale="62" orientation="portrait" r:id="rId1"/>
  <headerFooter alignWithMargins="0">
    <oddHeader>&amp;C&amp;18&amp;UHourly Distributions</oddHeader>
    <oddFooter>&amp;L&amp;12hourly distribution blank, std wksht&amp;R&amp;12Prepared By NJDOT Value Engineering Unit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Hourly Distribution</vt:lpstr>
    </vt:vector>
  </TitlesOfParts>
  <Company>NJDOT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2014-08-27T18:13:27Z</dcterms:created>
  <dcterms:modified xsi:type="dcterms:W3CDTF">2015-09-03T13:10:22Z</dcterms:modified>
</cp:coreProperties>
</file>